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20115" windowHeight="7845" activeTab="1"/>
  </bookViews>
  <sheets>
    <sheet name="REC COMP" sheetId="1" r:id="rId1"/>
    <sheet name="SQUAD COM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D14" i="1"/>
  <c r="F12" i="1" s="1"/>
  <c r="F72" i="1"/>
  <c r="F71" i="1"/>
  <c r="F65" i="1"/>
  <c r="F64" i="1"/>
  <c r="F63" i="1"/>
  <c r="F62" i="1"/>
  <c r="F61" i="1"/>
  <c r="F60" i="1"/>
  <c r="F59" i="1"/>
  <c r="F58" i="1"/>
  <c r="F57" i="1"/>
  <c r="F16" i="1"/>
  <c r="F20" i="1"/>
  <c r="E3" i="2"/>
  <c r="D15" i="1"/>
  <c r="F19" i="1" l="1"/>
  <c r="F15" i="1"/>
  <c r="F18" i="1"/>
  <c r="F13" i="1"/>
  <c r="F11" i="1"/>
  <c r="F17" i="1"/>
  <c r="E31" i="2"/>
  <c r="E30" i="2"/>
  <c r="E29" i="2"/>
  <c r="E28" i="2"/>
  <c r="E17" i="2"/>
  <c r="E18" i="2"/>
  <c r="E19" i="2"/>
  <c r="E20" i="2"/>
  <c r="E21" i="2"/>
  <c r="E22" i="2"/>
  <c r="E23" i="2"/>
  <c r="E16" i="2"/>
  <c r="E5" i="2"/>
  <c r="E6" i="2"/>
  <c r="E7" i="2"/>
  <c r="E8" i="2"/>
  <c r="E9" i="2"/>
  <c r="E10" i="2"/>
  <c r="E4" i="2"/>
  <c r="D71" i="1"/>
  <c r="D72" i="1"/>
  <c r="D70" i="1"/>
  <c r="D58" i="1"/>
  <c r="D59" i="1"/>
  <c r="D60" i="1"/>
  <c r="D61" i="1"/>
  <c r="D62" i="1"/>
  <c r="D63" i="1"/>
  <c r="D64" i="1"/>
  <c r="D65" i="1"/>
  <c r="D57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6" i="1"/>
  <c r="F35" i="1" s="1"/>
  <c r="D12" i="1"/>
  <c r="D13" i="1"/>
  <c r="D16" i="1"/>
  <c r="D17" i="1"/>
  <c r="D18" i="1"/>
  <c r="D19" i="1"/>
  <c r="D20" i="1"/>
  <c r="D11" i="1"/>
  <c r="D5" i="1"/>
  <c r="F29" i="2" l="1"/>
  <c r="F28" i="2"/>
  <c r="F31" i="2"/>
  <c r="F30" i="2"/>
  <c r="F51" i="1"/>
  <c r="F46" i="1"/>
  <c r="F42" i="1"/>
  <c r="F38" i="1"/>
  <c r="F34" i="1"/>
  <c r="F30" i="1"/>
  <c r="F26" i="1"/>
  <c r="F50" i="1"/>
  <c r="F45" i="1"/>
  <c r="F41" i="1"/>
  <c r="F37" i="1"/>
  <c r="F33" i="1"/>
  <c r="F29" i="1"/>
  <c r="F48" i="1"/>
  <c r="F44" i="1"/>
  <c r="F40" i="1"/>
  <c r="F36" i="1"/>
  <c r="F32" i="1"/>
  <c r="F28" i="1"/>
  <c r="F52" i="1"/>
  <c r="F47" i="1"/>
  <c r="F43" i="1"/>
  <c r="F39" i="1"/>
  <c r="F31" i="1"/>
  <c r="F27" i="1"/>
  <c r="F20" i="2"/>
  <c r="F16" i="2"/>
  <c r="F23" i="2"/>
  <c r="F19" i="2"/>
  <c r="F22" i="2"/>
  <c r="F18" i="2"/>
  <c r="F21" i="2"/>
  <c r="F17" i="2"/>
  <c r="F7" i="2"/>
  <c r="F4" i="2"/>
  <c r="F3" i="2"/>
  <c r="F5" i="2"/>
  <c r="F9" i="2"/>
  <c r="F6" i="2"/>
  <c r="F8" i="2"/>
  <c r="F10" i="2"/>
</calcChain>
</file>

<file path=xl/sharedStrings.xml><?xml version="1.0" encoding="utf-8"?>
<sst xmlns="http://schemas.openxmlformats.org/spreadsheetml/2006/main" count="115" uniqueCount="88">
  <si>
    <t>Floor Score</t>
  </si>
  <si>
    <t>Vault Score</t>
  </si>
  <si>
    <t>Total</t>
  </si>
  <si>
    <t>Position</t>
  </si>
  <si>
    <t>Ava Denby</t>
  </si>
  <si>
    <t>Eva Markham</t>
  </si>
  <si>
    <t>Kate Fryer</t>
  </si>
  <si>
    <t>Imogen Jelfs</t>
  </si>
  <si>
    <t>Grace Jelfs</t>
  </si>
  <si>
    <t>2014/2013</t>
  </si>
  <si>
    <t>Sophia Payne</t>
  </si>
  <si>
    <t>2012/2012</t>
  </si>
  <si>
    <t>Eve Oackley</t>
  </si>
  <si>
    <t>Lily Cole</t>
  </si>
  <si>
    <t>Elizabeth Lowe</t>
  </si>
  <si>
    <t>Izzy West</t>
  </si>
  <si>
    <t>Sophia Iles</t>
  </si>
  <si>
    <t>Grace James</t>
  </si>
  <si>
    <t>Mia Moore</t>
  </si>
  <si>
    <t>Esme Hill</t>
  </si>
  <si>
    <t>Ella Lolley</t>
  </si>
  <si>
    <t>Maisie Lolley</t>
  </si>
  <si>
    <t>2010 / 2009</t>
  </si>
  <si>
    <t>Robert Gearey</t>
  </si>
  <si>
    <t>Georgia Jones</t>
  </si>
  <si>
    <t>Chloe Buckler</t>
  </si>
  <si>
    <t>Sophie Emms</t>
  </si>
  <si>
    <t>Jessica Dale</t>
  </si>
  <si>
    <t>Rosie Harris</t>
  </si>
  <si>
    <t>Jamie Dagleish</t>
  </si>
  <si>
    <t>Alexandra Hopkins-Budd</t>
  </si>
  <si>
    <t>Ellie-Mai Mann</t>
  </si>
  <si>
    <t>Matylda Edge</t>
  </si>
  <si>
    <t>Charlie Edge</t>
  </si>
  <si>
    <t>Maisie Hoare</t>
  </si>
  <si>
    <t>Ruby Bywater</t>
  </si>
  <si>
    <t>Lily Gaskell</t>
  </si>
  <si>
    <t>Sam Smith</t>
  </si>
  <si>
    <t>Marissa Bruton</t>
  </si>
  <si>
    <t>Oliver Rooke</t>
  </si>
  <si>
    <t>Sadie Rushton</t>
  </si>
  <si>
    <t>Sophie Oliver</t>
  </si>
  <si>
    <t>Ava Page</t>
  </si>
  <si>
    <t>Grace Jenkinson</t>
  </si>
  <si>
    <t>Annabelle Burton</t>
  </si>
  <si>
    <t>Eva Millingtom</t>
  </si>
  <si>
    <t>Hannah Hardy</t>
  </si>
  <si>
    <t>Dylan Edkins</t>
  </si>
  <si>
    <t>Mia Duffill</t>
  </si>
  <si>
    <t>FLOOR</t>
  </si>
  <si>
    <t>VAULT</t>
  </si>
  <si>
    <t>TOTAL</t>
  </si>
  <si>
    <t>POS</t>
  </si>
  <si>
    <t>2008 / 2007</t>
  </si>
  <si>
    <t>Daisy Tibble</t>
  </si>
  <si>
    <t>Melissa Taylor</t>
  </si>
  <si>
    <t>Jaya Purewal</t>
  </si>
  <si>
    <t>Faye Morgan</t>
  </si>
  <si>
    <t>Fearne Speak</t>
  </si>
  <si>
    <t>Emily Gwilliam</t>
  </si>
  <si>
    <t xml:space="preserve">Martha Benton </t>
  </si>
  <si>
    <t>Lucy Merriman</t>
  </si>
  <si>
    <t>Rudi Callow</t>
  </si>
  <si>
    <t>2006  Plus</t>
  </si>
  <si>
    <t>Abbie Pearce</t>
  </si>
  <si>
    <t>Eve Benton</t>
  </si>
  <si>
    <t>Alejandra Ochoa</t>
  </si>
  <si>
    <t>BEAM</t>
  </si>
  <si>
    <t>8 AND UNDER</t>
  </si>
  <si>
    <t>Evie McGhee</t>
  </si>
  <si>
    <t>Evie Cox</t>
  </si>
  <si>
    <t>Sophie Yates</t>
  </si>
  <si>
    <t>Eliza Hetherington-Loomes</t>
  </si>
  <si>
    <t>Xena Davies</t>
  </si>
  <si>
    <t>Sophia James</t>
  </si>
  <si>
    <t>Lexi Tyndale</t>
  </si>
  <si>
    <t>12 AND UNDER</t>
  </si>
  <si>
    <t>Bethany Gearey</t>
  </si>
  <si>
    <t>Grace Oackley</t>
  </si>
  <si>
    <t>Charlotte Rooke</t>
  </si>
  <si>
    <t>Izzy Gough</t>
  </si>
  <si>
    <t>Imogen Brookes</t>
  </si>
  <si>
    <t>Katie Masters</t>
  </si>
  <si>
    <t>16 AND UNDER</t>
  </si>
  <si>
    <t>Sophie Evans</t>
  </si>
  <si>
    <t>Ellie Taylor</t>
  </si>
  <si>
    <t>-</t>
  </si>
  <si>
    <t>Tilly Maddox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</si>
</sst>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2" fontId="0" fillId="6" borderId="1" xfId="0" applyNumberFormat="1" applyFill="1" applyBorder="1"/>
    <xf numFmtId="0" fontId="0" fillId="6" borderId="0" xfId="0" applyFill="1"/>
    <xf numFmtId="2" fontId="1" fillId="0" borderId="1" xfId="0" applyNumberFormat="1" applyFont="1" applyBorder="1"/>
    <xf numFmtId="0" fontId="0" fillId="7" borderId="1" xfId="0" applyFill="1" applyBorder="1"/>
    <xf numFmtId="2" fontId="0" fillId="7" borderId="1" xfId="0" applyNumberFormat="1" applyFill="1" applyBorder="1"/>
    <xf numFmtId="0" fontId="0" fillId="8" borderId="1" xfId="0" applyFill="1" applyBorder="1"/>
    <xf numFmtId="2" fontId="0" fillId="8" borderId="1" xfId="0" applyNumberFormat="1" applyFill="1" applyBorder="1"/>
    <xf numFmtId="0" fontId="0" fillId="8" borderId="0" xfId="0" applyFill="1"/>
    <xf numFmtId="2" fontId="1" fillId="3" borderId="1" xfId="0" applyNumberFormat="1" applyFont="1" applyFill="1" applyBorder="1"/>
    <xf numFmtId="0" fontId="0" fillId="3" borderId="2" xfId="0" applyFill="1" applyBorder="1"/>
    <xf numFmtId="2" fontId="0" fillId="3" borderId="2" xfId="0" applyNumberFormat="1" applyFill="1" applyBorder="1"/>
    <xf numFmtId="0" fontId="0" fillId="9" borderId="1" xfId="0" applyFill="1" applyBorder="1"/>
    <xf numFmtId="2" fontId="0" fillId="9" borderId="1" xfId="0" applyNumberFormat="1" applyFill="1" applyBorder="1"/>
    <xf numFmtId="0" fontId="1" fillId="10" borderId="1" xfId="0" applyFon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/>
    <xf numFmtId="0" fontId="0" fillId="4" borderId="1" xfId="0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/>
    <xf numFmtId="0" fontId="0" fillId="4" borderId="1" xfId="0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2" fontId="0" fillId="10" borderId="1" xfId="0" applyNumberFormat="1" applyFill="1" applyBorder="1"/>
    <xf numFmtId="2" fontId="0" fillId="9" borderId="1" xfId="0" quotePrefix="1" applyNumberFormat="1" applyFill="1" applyBorder="1" applyAlignment="1">
      <alignment horizontal="center"/>
    </xf>
    <xf numFmtId="2" fontId="0" fillId="5" borderId="1" xfId="0" quotePrefix="1" applyNumberFormat="1" applyFill="1" applyBorder="1" applyAlignment="1">
      <alignment horizontal="center"/>
    </xf>
    <xf numFmtId="2" fontId="0" fillId="8" borderId="1" xfId="0" quotePrefix="1" applyNumberFormat="1" applyFill="1" applyBorder="1"/>
    <xf numFmtId="0" fontId="0" fillId="11" borderId="1" xfId="0" applyFill="1" applyBorder="1"/>
    <xf numFmtId="2" fontId="0" fillId="11" borderId="1" xfId="0" applyNumberFormat="1" applyFill="1" applyBorder="1"/>
    <xf numFmtId="0" fontId="0" fillId="11" borderId="0" xfId="0" applyFill="1"/>
    <xf numFmtId="0" fontId="0" fillId="12" borderId="1" xfId="0" applyFill="1" applyBorder="1"/>
    <xf numFmtId="2" fontId="0" fillId="12" borderId="1" xfId="0" applyNumberFormat="1" applyFill="1" applyBorder="1"/>
    <xf numFmtId="0" fontId="0" fillId="12" borderId="0" xfId="0" applyFill="1"/>
    <xf numFmtId="0" fontId="0" fillId="13" borderId="1" xfId="0" applyFill="1" applyBorder="1"/>
    <xf numFmtId="2" fontId="0" fillId="13" borderId="1" xfId="0" applyNumberFormat="1" applyFill="1" applyBorder="1"/>
    <xf numFmtId="0" fontId="0" fillId="13" borderId="0" xfId="0" applyFill="1"/>
    <xf numFmtId="0" fontId="0" fillId="14" borderId="1" xfId="0" applyFill="1" applyBorder="1"/>
    <xf numFmtId="2" fontId="0" fillId="14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15" borderId="0" xfId="0" applyFill="1"/>
    <xf numFmtId="2" fontId="0" fillId="5" borderId="1" xfId="0" quotePrefix="1" applyNumberFormat="1" applyFill="1" applyBorder="1" applyAlignment="1">
      <alignment horizontal="right"/>
    </xf>
    <xf numFmtId="0" fontId="0" fillId="11" borderId="1" xfId="0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2" fontId="0" fillId="3" borderId="1" xfId="0" quotePrefix="1" applyNumberFormat="1" applyFill="1" applyBorder="1" applyAlignment="1">
      <alignment horizontal="center"/>
    </xf>
    <xf numFmtId="1" fontId="0" fillId="3" borderId="1" xfId="0" applyNumberFormat="1" applyFill="1" applyBorder="1"/>
    <xf numFmtId="1" fontId="0" fillId="3" borderId="1" xfId="0" quotePrefix="1" applyNumberForma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52" zoomScaleNormal="100" workbookViewId="0">
      <selection activeCell="G52" sqref="G1:U1048576"/>
    </sheetView>
  </sheetViews>
  <sheetFormatPr defaultRowHeight="15" x14ac:dyDescent="0.25"/>
  <cols>
    <col min="1" max="1" width="23" customWidth="1"/>
    <col min="2" max="2" width="23.28515625" customWidth="1"/>
    <col min="3" max="3" width="22" customWidth="1"/>
    <col min="4" max="4" width="18.5703125" customWidth="1"/>
    <col min="5" max="5" width="20.28515625" style="12" customWidth="1"/>
    <col min="6" max="21" width="9.140625" style="9"/>
    <col min="22" max="22" width="9.140625" style="10"/>
  </cols>
  <sheetData>
    <row r="1" spans="1:22" x14ac:dyDescent="0.25">
      <c r="A1" s="1"/>
      <c r="B1" s="1" t="s">
        <v>0</v>
      </c>
      <c r="C1" s="1" t="s">
        <v>1</v>
      </c>
      <c r="D1" s="1" t="s">
        <v>2</v>
      </c>
      <c r="E1" s="73" t="s">
        <v>3</v>
      </c>
    </row>
    <row r="2" spans="1:22" x14ac:dyDescent="0.25">
      <c r="A2" s="2"/>
      <c r="B2" s="2"/>
      <c r="C2" s="2"/>
      <c r="D2" s="2"/>
      <c r="E2" s="74"/>
    </row>
    <row r="3" spans="1:22" x14ac:dyDescent="0.25">
      <c r="A3" s="8" t="s">
        <v>9</v>
      </c>
      <c r="B3" s="9"/>
      <c r="C3" s="9"/>
      <c r="D3" s="9"/>
      <c r="E3" s="75"/>
    </row>
    <row r="4" spans="1:22" x14ac:dyDescent="0.25">
      <c r="A4" s="9"/>
      <c r="B4" s="9"/>
      <c r="C4" s="9"/>
      <c r="D4" s="9"/>
      <c r="E4" s="75"/>
    </row>
    <row r="5" spans="1:22" s="53" customFormat="1" x14ac:dyDescent="0.25">
      <c r="A5" s="51" t="s">
        <v>10</v>
      </c>
      <c r="B5" s="52">
        <v>6.5</v>
      </c>
      <c r="C5" s="52">
        <v>6.2</v>
      </c>
      <c r="D5" s="52">
        <f>SUM(B5:C5)</f>
        <v>12.7</v>
      </c>
      <c r="E5" s="76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x14ac:dyDescent="0.25">
      <c r="A6" s="6"/>
      <c r="B6" s="7"/>
      <c r="C6" s="7"/>
      <c r="D6" s="7"/>
      <c r="E6" s="77"/>
    </row>
    <row r="7" spans="1:22" x14ac:dyDescent="0.25">
      <c r="A7" s="4"/>
      <c r="B7" s="5"/>
      <c r="C7" s="5"/>
      <c r="D7" s="5"/>
      <c r="E7" s="11"/>
    </row>
    <row r="8" spans="1:22" x14ac:dyDescent="0.25">
      <c r="A8" s="4"/>
      <c r="B8" s="5"/>
      <c r="C8" s="5"/>
      <c r="D8" s="5"/>
      <c r="E8" s="11"/>
    </row>
    <row r="9" spans="1:22" x14ac:dyDescent="0.25">
      <c r="A9" s="1" t="s">
        <v>11</v>
      </c>
      <c r="B9" s="23" t="s">
        <v>49</v>
      </c>
      <c r="C9" s="23" t="s">
        <v>50</v>
      </c>
      <c r="D9" s="23" t="s">
        <v>51</v>
      </c>
      <c r="E9" s="73" t="s">
        <v>52</v>
      </c>
    </row>
    <row r="10" spans="1:22" x14ac:dyDescent="0.25">
      <c r="A10" s="2"/>
      <c r="B10" s="3"/>
      <c r="C10" s="3"/>
      <c r="D10" s="3"/>
      <c r="E10" s="74"/>
    </row>
    <row r="11" spans="1:22" s="53" customFormat="1" x14ac:dyDescent="0.25">
      <c r="A11" s="51" t="s">
        <v>12</v>
      </c>
      <c r="B11" s="52">
        <v>8.9</v>
      </c>
      <c r="C11" s="52">
        <v>7.2</v>
      </c>
      <c r="D11" s="52">
        <f>SUM(B11:C11)</f>
        <v>16.100000000000001</v>
      </c>
      <c r="E11" s="76">
        <v>1</v>
      </c>
      <c r="F11" s="71">
        <f>RANK(D11,D11:D20)</f>
        <v>1</v>
      </c>
      <c r="G11" s="9"/>
      <c r="H11" s="1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s="19" customFormat="1" x14ac:dyDescent="0.25">
      <c r="A12" s="17" t="s">
        <v>13</v>
      </c>
      <c r="B12" s="18">
        <v>8.4</v>
      </c>
      <c r="C12" s="18">
        <v>6.8</v>
      </c>
      <c r="D12" s="18">
        <f t="shared" ref="D12:D20" si="0">SUM(B12:C12)</f>
        <v>15.2</v>
      </c>
      <c r="E12" s="78"/>
      <c r="F12" s="71">
        <f>RANK(D12,D11:D20)</f>
        <v>5</v>
      </c>
      <c r="G12" s="9"/>
      <c r="H12" s="1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s="19" customFormat="1" x14ac:dyDescent="0.25">
      <c r="A13" s="17" t="s">
        <v>14</v>
      </c>
      <c r="B13" s="18">
        <v>8.6999999999999993</v>
      </c>
      <c r="C13" s="18">
        <v>6</v>
      </c>
      <c r="D13" s="18">
        <f t="shared" si="0"/>
        <v>14.7</v>
      </c>
      <c r="E13" s="78"/>
      <c r="F13" s="71">
        <f>RANK(D13,D11:D20)</f>
        <v>8</v>
      </c>
      <c r="G13" s="9"/>
      <c r="H13" s="1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1:22" s="19" customFormat="1" x14ac:dyDescent="0.25">
      <c r="A14" s="17" t="s">
        <v>15</v>
      </c>
      <c r="B14" s="18">
        <v>0</v>
      </c>
      <c r="C14" s="49">
        <v>0</v>
      </c>
      <c r="D14" s="65">
        <f>SUM(B14:C14)</f>
        <v>0</v>
      </c>
      <c r="E14" s="79"/>
      <c r="F14" s="72">
        <f>RANK(D14,D11:D20)</f>
        <v>10</v>
      </c>
      <c r="G14" s="9"/>
      <c r="H14" s="7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spans="1:22" s="19" customFormat="1" x14ac:dyDescent="0.25">
      <c r="A15" s="17" t="s">
        <v>16</v>
      </c>
      <c r="B15" s="18">
        <v>8.8000000000000007</v>
      </c>
      <c r="C15" s="18">
        <v>6</v>
      </c>
      <c r="D15" s="18">
        <f>SUM(B15:C15)</f>
        <v>14.8</v>
      </c>
      <c r="E15" s="78"/>
      <c r="F15" s="71">
        <f>RANK(D15,D11:D20)</f>
        <v>7</v>
      </c>
      <c r="G15" s="9"/>
      <c r="H15" s="1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s="19" customFormat="1" x14ac:dyDescent="0.25">
      <c r="A16" s="17" t="s">
        <v>17</v>
      </c>
      <c r="B16" s="18">
        <v>8.3000000000000007</v>
      </c>
      <c r="C16" s="18">
        <v>6</v>
      </c>
      <c r="D16" s="18">
        <f t="shared" si="0"/>
        <v>14.3</v>
      </c>
      <c r="E16" s="78"/>
      <c r="F16" s="71">
        <f>RANK(D16,D11:D20)</f>
        <v>9</v>
      </c>
      <c r="G16" s="9"/>
      <c r="H16" s="1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1:22" s="64" customFormat="1" x14ac:dyDescent="0.25">
      <c r="A17" s="62" t="s">
        <v>18</v>
      </c>
      <c r="B17" s="63">
        <v>8.1999999999999993</v>
      </c>
      <c r="C17" s="63">
        <v>7.1</v>
      </c>
      <c r="D17" s="63">
        <f t="shared" si="0"/>
        <v>15.299999999999999</v>
      </c>
      <c r="E17" s="80">
        <v>3</v>
      </c>
      <c r="F17" s="71">
        <f>RANK(D17,D11:D20)</f>
        <v>3</v>
      </c>
      <c r="G17" s="9"/>
      <c r="H17" s="1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1:22" s="64" customFormat="1" x14ac:dyDescent="0.25">
      <c r="A18" s="62" t="s">
        <v>19</v>
      </c>
      <c r="B18" s="63">
        <v>8.1999999999999993</v>
      </c>
      <c r="C18" s="63">
        <v>7.1</v>
      </c>
      <c r="D18" s="63">
        <f t="shared" si="0"/>
        <v>15.299999999999999</v>
      </c>
      <c r="E18" s="80">
        <v>3</v>
      </c>
      <c r="F18" s="71">
        <f>RANK(D18,D11:D20)</f>
        <v>3</v>
      </c>
      <c r="G18" s="9"/>
      <c r="H18" s="1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s="19" customFormat="1" x14ac:dyDescent="0.25">
      <c r="A19" s="17" t="s">
        <v>20</v>
      </c>
      <c r="B19" s="18">
        <v>7.9</v>
      </c>
      <c r="C19" s="18">
        <v>7.1</v>
      </c>
      <c r="D19" s="18">
        <f t="shared" si="0"/>
        <v>15</v>
      </c>
      <c r="E19" s="78"/>
      <c r="F19" s="71">
        <f>RANK(D19,D11:D20)</f>
        <v>6</v>
      </c>
      <c r="G19" s="9"/>
      <c r="H19" s="1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  <row r="20" spans="1:22" s="59" customFormat="1" x14ac:dyDescent="0.25">
      <c r="A20" s="57" t="s">
        <v>21</v>
      </c>
      <c r="B20" s="58">
        <v>8.6</v>
      </c>
      <c r="C20" s="58">
        <v>7.1</v>
      </c>
      <c r="D20" s="58">
        <f t="shared" si="0"/>
        <v>15.7</v>
      </c>
      <c r="E20" s="81">
        <v>2</v>
      </c>
      <c r="F20" s="71">
        <f>RANK(D20,D11:D20)</f>
        <v>2</v>
      </c>
      <c r="G20" s="9"/>
      <c r="H20" s="1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</row>
    <row r="21" spans="1:22" s="19" customFormat="1" x14ac:dyDescent="0.25">
      <c r="A21" s="17"/>
      <c r="B21" s="18"/>
      <c r="C21" s="18"/>
      <c r="D21" s="18"/>
      <c r="E21" s="7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1:22" s="10" customFormat="1" x14ac:dyDescent="0.25">
      <c r="A22" s="9"/>
      <c r="B22" s="13"/>
      <c r="C22" s="13"/>
      <c r="D22" s="13"/>
      <c r="E22" s="7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2" s="10" customFormat="1" x14ac:dyDescent="0.25">
      <c r="A23" s="9"/>
      <c r="B23" s="13"/>
      <c r="C23" s="13"/>
      <c r="D23" s="13"/>
      <c r="E23" s="7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2" x14ac:dyDescent="0.25">
      <c r="A24" s="1" t="s">
        <v>22</v>
      </c>
      <c r="B24" s="23" t="s">
        <v>49</v>
      </c>
      <c r="C24" s="23" t="s">
        <v>50</v>
      </c>
      <c r="D24" s="23" t="s">
        <v>51</v>
      </c>
      <c r="E24" s="73" t="s">
        <v>52</v>
      </c>
    </row>
    <row r="25" spans="1:22" x14ac:dyDescent="0.25">
      <c r="A25" s="2"/>
      <c r="B25" s="3"/>
      <c r="C25" s="3"/>
      <c r="D25" s="3"/>
      <c r="E25" s="74"/>
    </row>
    <row r="26" spans="1:22" s="22" customFormat="1" x14ac:dyDescent="0.25">
      <c r="A26" s="20" t="s">
        <v>23</v>
      </c>
      <c r="B26" s="21">
        <v>8.4</v>
      </c>
      <c r="C26" s="21">
        <v>7.9</v>
      </c>
      <c r="D26" s="21">
        <f>SUM(B26:C26)</f>
        <v>16.3</v>
      </c>
      <c r="E26" s="82"/>
      <c r="F26" s="9">
        <f>RANK(D26,D26:D52)</f>
        <v>14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</row>
    <row r="27" spans="1:22" s="22" customFormat="1" x14ac:dyDescent="0.25">
      <c r="A27" s="20" t="s">
        <v>7</v>
      </c>
      <c r="B27" s="21">
        <v>9.5</v>
      </c>
      <c r="C27" s="21">
        <v>7.2</v>
      </c>
      <c r="D27" s="21">
        <f t="shared" ref="D27:D52" si="1">SUM(B27:C27)</f>
        <v>16.7</v>
      </c>
      <c r="E27" s="83">
        <v>8</v>
      </c>
      <c r="F27" s="9">
        <f>RANK(D27,D2:D52)</f>
        <v>10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</row>
    <row r="28" spans="1:22" s="22" customFormat="1" x14ac:dyDescent="0.25">
      <c r="A28" s="20" t="s">
        <v>24</v>
      </c>
      <c r="B28" s="21">
        <v>8.9</v>
      </c>
      <c r="C28" s="21">
        <v>8.4</v>
      </c>
      <c r="D28" s="21">
        <f t="shared" si="1"/>
        <v>17.3</v>
      </c>
      <c r="E28" s="84">
        <v>4</v>
      </c>
      <c r="F28" s="9">
        <f>RANK(D28,D26:D52)</f>
        <v>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</row>
    <row r="29" spans="1:22" s="22" customFormat="1" x14ac:dyDescent="0.25">
      <c r="A29" s="20" t="s">
        <v>25</v>
      </c>
      <c r="B29" s="21">
        <v>8.4</v>
      </c>
      <c r="C29" s="21">
        <v>8</v>
      </c>
      <c r="D29" s="21">
        <f t="shared" si="1"/>
        <v>16.399999999999999</v>
      </c>
      <c r="E29" s="83"/>
      <c r="F29" s="9">
        <f>RANK(D29,D26:D52)</f>
        <v>13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</row>
    <row r="30" spans="1:22" s="22" customFormat="1" x14ac:dyDescent="0.25">
      <c r="A30" s="20" t="s">
        <v>26</v>
      </c>
      <c r="B30" s="21">
        <v>8.5</v>
      </c>
      <c r="C30" s="21">
        <v>8.8000000000000007</v>
      </c>
      <c r="D30" s="21">
        <f t="shared" si="1"/>
        <v>17.3</v>
      </c>
      <c r="E30" s="84">
        <v>4</v>
      </c>
      <c r="F30" s="9">
        <f>RANK(D30,D26:D52)</f>
        <v>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</row>
    <row r="31" spans="1:22" s="22" customFormat="1" x14ac:dyDescent="0.25">
      <c r="A31" s="20" t="s">
        <v>27</v>
      </c>
      <c r="B31" s="21">
        <v>8.6</v>
      </c>
      <c r="C31" s="21">
        <v>7.7</v>
      </c>
      <c r="D31" s="21">
        <f t="shared" si="1"/>
        <v>16.3</v>
      </c>
      <c r="E31" s="84"/>
      <c r="F31" s="9">
        <f>RANK(D31,D26:D52)</f>
        <v>14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</row>
    <row r="32" spans="1:22" s="22" customFormat="1" x14ac:dyDescent="0.25">
      <c r="A32" s="20" t="s">
        <v>28</v>
      </c>
      <c r="B32" s="21">
        <v>8.4</v>
      </c>
      <c r="C32" s="21">
        <v>6</v>
      </c>
      <c r="D32" s="21">
        <f t="shared" si="1"/>
        <v>14.4</v>
      </c>
      <c r="E32" s="83"/>
      <c r="F32" s="9">
        <f>RANK(D32,D26:D52)</f>
        <v>24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</row>
    <row r="33" spans="1:22" s="22" customFormat="1" x14ac:dyDescent="0.25">
      <c r="A33" s="20" t="s">
        <v>29</v>
      </c>
      <c r="B33" s="21">
        <v>8.1999999999999993</v>
      </c>
      <c r="C33" s="21">
        <v>6.5</v>
      </c>
      <c r="D33" s="21">
        <f t="shared" si="1"/>
        <v>14.7</v>
      </c>
      <c r="E33" s="84"/>
      <c r="F33" s="9">
        <f>RANK(D33,D26:D52)</f>
        <v>21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s="56" customFormat="1" x14ac:dyDescent="0.25">
      <c r="A34" s="54" t="s">
        <v>30</v>
      </c>
      <c r="B34" s="55">
        <v>9.4</v>
      </c>
      <c r="C34" s="55">
        <v>8.8000000000000007</v>
      </c>
      <c r="D34" s="55">
        <f t="shared" si="1"/>
        <v>18.200000000000003</v>
      </c>
      <c r="E34" s="85">
        <v>2</v>
      </c>
      <c r="F34" s="9">
        <f>RANK(D34,D26:D52)</f>
        <v>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</row>
    <row r="35" spans="1:22" s="22" customFormat="1" x14ac:dyDescent="0.25">
      <c r="A35" s="20" t="s">
        <v>31</v>
      </c>
      <c r="B35" s="21">
        <v>0</v>
      </c>
      <c r="C35" s="21">
        <v>0</v>
      </c>
      <c r="D35" s="21">
        <f t="shared" si="1"/>
        <v>0</v>
      </c>
      <c r="E35" s="84"/>
      <c r="F35" s="9">
        <f>RANK(D35,D26:D52)</f>
        <v>27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</row>
    <row r="36" spans="1:22" s="22" customFormat="1" x14ac:dyDescent="0.25">
      <c r="A36" s="20" t="s">
        <v>32</v>
      </c>
      <c r="B36" s="21">
        <v>8.6999999999999993</v>
      </c>
      <c r="C36" s="21">
        <v>8.4</v>
      </c>
      <c r="D36" s="21">
        <f t="shared" si="1"/>
        <v>17.100000000000001</v>
      </c>
      <c r="E36" s="84">
        <v>5</v>
      </c>
      <c r="F36" s="9">
        <f>RANK(D36,D26:D52)</f>
        <v>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</row>
    <row r="37" spans="1:22" s="64" customFormat="1" x14ac:dyDescent="0.25">
      <c r="A37" s="62" t="s">
        <v>33</v>
      </c>
      <c r="B37" s="63">
        <v>9.1999999999999993</v>
      </c>
      <c r="C37" s="63">
        <v>8.5</v>
      </c>
      <c r="D37" s="63">
        <f t="shared" si="1"/>
        <v>17.7</v>
      </c>
      <c r="E37" s="80">
        <v>3</v>
      </c>
      <c r="F37" s="9">
        <f>RANK(D37,D26:D52)</f>
        <v>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</row>
    <row r="38" spans="1:22" s="22" customFormat="1" x14ac:dyDescent="0.25">
      <c r="A38" s="20" t="s">
        <v>34</v>
      </c>
      <c r="B38" s="21">
        <v>7.6</v>
      </c>
      <c r="C38" s="21">
        <v>5.9</v>
      </c>
      <c r="D38" s="21">
        <f t="shared" si="1"/>
        <v>13.5</v>
      </c>
      <c r="E38" s="84"/>
      <c r="F38" s="9">
        <f>RANK(D38,D26:D52)</f>
        <v>25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</row>
    <row r="39" spans="1:22" s="22" customFormat="1" x14ac:dyDescent="0.25">
      <c r="A39" s="20" t="s">
        <v>35</v>
      </c>
      <c r="B39" s="21">
        <v>8.5</v>
      </c>
      <c r="C39" s="21">
        <v>6.5</v>
      </c>
      <c r="D39" s="21">
        <f t="shared" si="1"/>
        <v>15</v>
      </c>
      <c r="E39" s="84"/>
      <c r="F39" s="9">
        <f>RANK(D39,D26:D52)</f>
        <v>19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</row>
    <row r="40" spans="1:22" s="22" customFormat="1" x14ac:dyDescent="0.25">
      <c r="A40" s="20" t="s">
        <v>36</v>
      </c>
      <c r="B40" s="21">
        <v>8.6</v>
      </c>
      <c r="C40" s="21">
        <v>6.1</v>
      </c>
      <c r="D40" s="21">
        <f t="shared" si="1"/>
        <v>14.7</v>
      </c>
      <c r="E40" s="84"/>
      <c r="F40" s="9">
        <f>RANK(D40,D26:D52)</f>
        <v>21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</row>
    <row r="41" spans="1:22" s="22" customFormat="1" x14ac:dyDescent="0.25">
      <c r="A41" s="20" t="s">
        <v>37</v>
      </c>
      <c r="B41" s="21">
        <v>8.3000000000000007</v>
      </c>
      <c r="C41" s="21">
        <v>6.2</v>
      </c>
      <c r="D41" s="21">
        <f t="shared" si="1"/>
        <v>14.5</v>
      </c>
      <c r="E41" s="84"/>
      <c r="F41" s="9">
        <f>RANK(D41,D26:D52)</f>
        <v>23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</row>
    <row r="42" spans="1:22" s="22" customFormat="1" x14ac:dyDescent="0.25">
      <c r="A42" s="20" t="s">
        <v>38</v>
      </c>
      <c r="B42" s="21">
        <v>8.6999999999999993</v>
      </c>
      <c r="C42" s="21">
        <v>6.2</v>
      </c>
      <c r="D42" s="21">
        <f t="shared" si="1"/>
        <v>14.899999999999999</v>
      </c>
      <c r="E42" s="84"/>
      <c r="F42" s="9">
        <f>RANK(D42,D26:D52)</f>
        <v>20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</row>
    <row r="43" spans="1:22" s="22" customFormat="1" x14ac:dyDescent="0.25">
      <c r="A43" s="20" t="s">
        <v>39</v>
      </c>
      <c r="B43" s="21">
        <v>8</v>
      </c>
      <c r="C43" s="21">
        <v>5.5</v>
      </c>
      <c r="D43" s="21">
        <f t="shared" si="1"/>
        <v>13.5</v>
      </c>
      <c r="E43" s="84"/>
      <c r="F43" s="9">
        <f>RANK(D43,D26:D52)</f>
        <v>25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</row>
    <row r="44" spans="1:22" s="22" customFormat="1" x14ac:dyDescent="0.25">
      <c r="A44" s="20" t="s">
        <v>40</v>
      </c>
      <c r="B44" s="21">
        <v>9.1</v>
      </c>
      <c r="C44" s="21">
        <v>7.4</v>
      </c>
      <c r="D44" s="21">
        <f t="shared" si="1"/>
        <v>16.5</v>
      </c>
      <c r="E44" s="83"/>
      <c r="F44" s="9">
        <f>RANK(D44,D26:D52)</f>
        <v>11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</row>
    <row r="45" spans="1:22" s="22" customFormat="1" x14ac:dyDescent="0.25">
      <c r="A45" s="20" t="s">
        <v>41</v>
      </c>
      <c r="B45" s="21">
        <v>8</v>
      </c>
      <c r="C45" s="21">
        <v>7.1</v>
      </c>
      <c r="D45" s="21">
        <f t="shared" si="1"/>
        <v>15.1</v>
      </c>
      <c r="E45" s="84"/>
      <c r="F45" s="9">
        <f>RANK(D45,D26:D52)</f>
        <v>18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</row>
    <row r="46" spans="1:22" s="22" customFormat="1" x14ac:dyDescent="0.25">
      <c r="A46" s="20" t="s">
        <v>42</v>
      </c>
      <c r="B46" s="21">
        <v>9.1999999999999993</v>
      </c>
      <c r="C46" s="21">
        <v>7.6</v>
      </c>
      <c r="D46" s="21">
        <f t="shared" si="1"/>
        <v>16.799999999999997</v>
      </c>
      <c r="E46" s="84">
        <v>7</v>
      </c>
      <c r="F46" s="9">
        <f>RANK(D46,D26:D52)</f>
        <v>8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</row>
    <row r="47" spans="1:22" s="22" customFormat="1" x14ac:dyDescent="0.25">
      <c r="A47" s="20" t="s">
        <v>43</v>
      </c>
      <c r="B47" s="21">
        <v>8.5</v>
      </c>
      <c r="C47" s="21">
        <v>7.7</v>
      </c>
      <c r="D47" s="21">
        <f t="shared" si="1"/>
        <v>16.2</v>
      </c>
      <c r="E47" s="83"/>
      <c r="F47" s="9">
        <f>RANK(D47,D26:D52)</f>
        <v>16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</row>
    <row r="48" spans="1:22" s="53" customFormat="1" x14ac:dyDescent="0.25">
      <c r="A48" s="51" t="s">
        <v>44</v>
      </c>
      <c r="B48" s="52">
        <v>9.6</v>
      </c>
      <c r="C48" s="52">
        <v>8.9</v>
      </c>
      <c r="D48" s="52">
        <f t="shared" si="1"/>
        <v>18.5</v>
      </c>
      <c r="E48" s="76">
        <v>1</v>
      </c>
      <c r="F48" s="9">
        <f>RANK(D48,D26:D52)</f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</row>
    <row r="49" spans="1:22" s="22" customFormat="1" x14ac:dyDescent="0.25">
      <c r="A49" s="20" t="s">
        <v>45</v>
      </c>
      <c r="B49" s="21">
        <v>8.8000000000000007</v>
      </c>
      <c r="C49" s="21">
        <v>7.3</v>
      </c>
      <c r="D49" s="21">
        <f t="shared" si="1"/>
        <v>16.100000000000001</v>
      </c>
      <c r="E49" s="83"/>
      <c r="F49" s="9">
        <v>26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</row>
    <row r="50" spans="1:22" s="22" customFormat="1" x14ac:dyDescent="0.25">
      <c r="A50" s="20" t="s">
        <v>46</v>
      </c>
      <c r="B50" s="21">
        <v>9.5</v>
      </c>
      <c r="C50" s="21">
        <v>7.5</v>
      </c>
      <c r="D50" s="21">
        <f t="shared" si="1"/>
        <v>17</v>
      </c>
      <c r="E50" s="84">
        <v>6</v>
      </c>
      <c r="F50" s="9">
        <f>RANK(D50,D26:D52)</f>
        <v>7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</row>
    <row r="51" spans="1:22" s="22" customFormat="1" x14ac:dyDescent="0.25">
      <c r="A51" s="20" t="s">
        <v>47</v>
      </c>
      <c r="B51" s="21">
        <v>9.1999999999999993</v>
      </c>
      <c r="C51" s="21">
        <v>7.6</v>
      </c>
      <c r="D51" s="21">
        <f t="shared" si="1"/>
        <v>16.799999999999997</v>
      </c>
      <c r="E51" s="84">
        <v>7</v>
      </c>
      <c r="F51" s="9">
        <f>RANK(D51,D26:D52)</f>
        <v>8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22" customFormat="1" x14ac:dyDescent="0.25">
      <c r="A52" s="20" t="s">
        <v>48</v>
      </c>
      <c r="B52" s="21">
        <v>9</v>
      </c>
      <c r="C52" s="21">
        <v>7.5</v>
      </c>
      <c r="D52" s="21">
        <f t="shared" si="1"/>
        <v>16.5</v>
      </c>
      <c r="E52" s="84"/>
      <c r="F52" s="9">
        <f>RANK(D52,D26:D52)</f>
        <v>11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</row>
    <row r="53" spans="1:22" x14ac:dyDescent="0.25">
      <c r="A53" s="2"/>
      <c r="B53" s="3"/>
      <c r="C53" s="3"/>
      <c r="D53" s="3"/>
      <c r="E53" s="74"/>
    </row>
    <row r="54" spans="1:22" x14ac:dyDescent="0.25">
      <c r="A54" s="1"/>
      <c r="B54" s="3"/>
      <c r="C54" s="3"/>
      <c r="D54" s="3"/>
      <c r="E54" s="74"/>
    </row>
    <row r="55" spans="1:22" x14ac:dyDescent="0.25">
      <c r="A55" s="1" t="s">
        <v>53</v>
      </c>
      <c r="B55" s="23" t="s">
        <v>49</v>
      </c>
      <c r="C55" s="23" t="s">
        <v>50</v>
      </c>
      <c r="D55" s="23" t="s">
        <v>51</v>
      </c>
      <c r="E55" s="73" t="s">
        <v>52</v>
      </c>
    </row>
    <row r="56" spans="1:22" s="10" customFormat="1" x14ac:dyDescent="0.25">
      <c r="A56" s="9"/>
      <c r="B56" s="13"/>
      <c r="C56" s="13"/>
      <c r="D56" s="13"/>
      <c r="E56" s="75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2" s="56" customFormat="1" x14ac:dyDescent="0.25">
      <c r="A57" s="54" t="s">
        <v>54</v>
      </c>
      <c r="B57" s="55">
        <v>9.5</v>
      </c>
      <c r="C57" s="55">
        <v>8.8000000000000007</v>
      </c>
      <c r="D57" s="55">
        <f>SUM(B57:C57)</f>
        <v>18.3</v>
      </c>
      <c r="E57" s="85">
        <v>2</v>
      </c>
      <c r="F57" s="9">
        <f>RANK(D57,D57:D65)</f>
        <v>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</row>
    <row r="58" spans="1:22" s="28" customFormat="1" x14ac:dyDescent="0.25">
      <c r="A58" s="26" t="s">
        <v>55</v>
      </c>
      <c r="B58" s="27">
        <v>9</v>
      </c>
      <c r="C58" s="27">
        <v>7.4</v>
      </c>
      <c r="D58" s="27">
        <f t="shared" ref="D58:D65" si="2">SUM(B58:C58)</f>
        <v>16.399999999999999</v>
      </c>
      <c r="E58" s="86"/>
      <c r="F58" s="9">
        <f>RANK(D58,D57:D65)</f>
        <v>8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</row>
    <row r="59" spans="1:22" s="28" customFormat="1" x14ac:dyDescent="0.25">
      <c r="A59" s="26" t="s">
        <v>56</v>
      </c>
      <c r="B59" s="27">
        <v>8.9</v>
      </c>
      <c r="C59" s="27">
        <v>8.6999999999999993</v>
      </c>
      <c r="D59" s="27">
        <f t="shared" si="2"/>
        <v>17.600000000000001</v>
      </c>
      <c r="E59" s="86"/>
      <c r="F59" s="9">
        <f>RANK(D59,D57:D65)</f>
        <v>4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</row>
    <row r="60" spans="1:22" s="28" customFormat="1" x14ac:dyDescent="0.25">
      <c r="A60" s="26" t="s">
        <v>57</v>
      </c>
      <c r="B60" s="27">
        <v>9.6999999999999993</v>
      </c>
      <c r="C60" s="27">
        <v>7.6</v>
      </c>
      <c r="D60" s="27">
        <f t="shared" si="2"/>
        <v>17.299999999999997</v>
      </c>
      <c r="E60" s="86"/>
      <c r="F60" s="9">
        <f>RANK(D60,D57:D65)</f>
        <v>7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</row>
    <row r="61" spans="1:22" s="64" customFormat="1" x14ac:dyDescent="0.25">
      <c r="A61" s="62" t="s">
        <v>58</v>
      </c>
      <c r="B61" s="63">
        <v>9.5</v>
      </c>
      <c r="C61" s="63">
        <v>8.5</v>
      </c>
      <c r="D61" s="63">
        <f t="shared" si="2"/>
        <v>18</v>
      </c>
      <c r="E61" s="80">
        <v>3</v>
      </c>
      <c r="F61" s="9">
        <f>RANK(D61,D57:D65)</f>
        <v>3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</row>
    <row r="62" spans="1:22" s="28" customFormat="1" x14ac:dyDescent="0.25">
      <c r="A62" s="26" t="s">
        <v>59</v>
      </c>
      <c r="B62" s="50" t="s">
        <v>86</v>
      </c>
      <c r="C62" s="27"/>
      <c r="D62" s="27">
        <f t="shared" si="2"/>
        <v>0</v>
      </c>
      <c r="E62" s="86"/>
      <c r="F62" s="9">
        <f>RANK(D62,D57:D65)</f>
        <v>9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</row>
    <row r="63" spans="1:22" s="28" customFormat="1" x14ac:dyDescent="0.25">
      <c r="A63" s="26" t="s">
        <v>60</v>
      </c>
      <c r="B63" s="27">
        <v>9.9</v>
      </c>
      <c r="C63" s="27">
        <v>7.5</v>
      </c>
      <c r="D63" s="27">
        <f t="shared" si="2"/>
        <v>17.399999999999999</v>
      </c>
      <c r="E63" s="86"/>
      <c r="F63" s="9">
        <f>RANK(D63,D57:D65)</f>
        <v>5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</row>
    <row r="64" spans="1:22" s="53" customFormat="1" x14ac:dyDescent="0.25">
      <c r="A64" s="51" t="s">
        <v>61</v>
      </c>
      <c r="B64" s="52">
        <v>10</v>
      </c>
      <c r="C64" s="52">
        <v>9</v>
      </c>
      <c r="D64" s="52">
        <f t="shared" si="2"/>
        <v>19</v>
      </c>
      <c r="E64" s="76">
        <v>1</v>
      </c>
      <c r="F64" s="9">
        <f>RANK(D64,D57:D65)</f>
        <v>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</row>
    <row r="65" spans="1:22" s="28" customFormat="1" x14ac:dyDescent="0.25">
      <c r="A65" s="26" t="s">
        <v>62</v>
      </c>
      <c r="B65" s="27">
        <v>9.9</v>
      </c>
      <c r="C65" s="27">
        <v>7.4</v>
      </c>
      <c r="D65" s="27">
        <f t="shared" si="2"/>
        <v>17.3</v>
      </c>
      <c r="E65" s="86"/>
      <c r="F65" s="9">
        <f>RANK(D65,D57:D65)</f>
        <v>6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</row>
    <row r="66" spans="1:22" s="10" customFormat="1" x14ac:dyDescent="0.25">
      <c r="A66" s="9"/>
      <c r="B66" s="13"/>
      <c r="C66" s="13"/>
      <c r="D66" s="13"/>
      <c r="E66" s="7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2" s="10" customFormat="1" x14ac:dyDescent="0.25">
      <c r="A67" s="9"/>
      <c r="B67" s="13"/>
      <c r="C67" s="13"/>
      <c r="D67" s="13"/>
      <c r="E67" s="7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2" s="10" customFormat="1" x14ac:dyDescent="0.25">
      <c r="A68" s="8" t="s">
        <v>63</v>
      </c>
      <c r="B68" s="29" t="s">
        <v>49</v>
      </c>
      <c r="C68" s="29" t="s">
        <v>50</v>
      </c>
      <c r="D68" s="29" t="s">
        <v>51</v>
      </c>
      <c r="E68" s="87" t="s">
        <v>52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s="10" customFormat="1" x14ac:dyDescent="0.25">
      <c r="A69" s="30"/>
      <c r="B69" s="31"/>
      <c r="C69" s="31"/>
      <c r="D69" s="31"/>
      <c r="E69" s="8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2" s="32" customFormat="1" x14ac:dyDescent="0.25">
      <c r="A70" s="32" t="s">
        <v>64</v>
      </c>
      <c r="B70" s="48" t="s">
        <v>86</v>
      </c>
      <c r="C70" s="33"/>
      <c r="D70" s="33">
        <f>SUM(B70:C70)</f>
        <v>0</v>
      </c>
      <c r="E70" s="8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0"/>
    </row>
    <row r="71" spans="1:22" s="54" customFormat="1" x14ac:dyDescent="0.25">
      <c r="A71" s="54" t="s">
        <v>65</v>
      </c>
      <c r="B71" s="55">
        <v>8</v>
      </c>
      <c r="C71" s="55">
        <v>8.5</v>
      </c>
      <c r="D71" s="55">
        <f t="shared" ref="D71:D72" si="3">SUM(B71:C71)</f>
        <v>16.5</v>
      </c>
      <c r="E71" s="85">
        <v>2</v>
      </c>
      <c r="F71" s="9">
        <f>+RANK(D71,D71:D72)</f>
        <v>2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0"/>
    </row>
    <row r="72" spans="1:22" s="51" customFormat="1" x14ac:dyDescent="0.25">
      <c r="A72" s="51" t="s">
        <v>66</v>
      </c>
      <c r="B72" s="51">
        <v>8.5</v>
      </c>
      <c r="C72" s="51">
        <v>8.1</v>
      </c>
      <c r="D72" s="52">
        <f t="shared" si="3"/>
        <v>16.600000000000001</v>
      </c>
      <c r="E72" s="76">
        <v>1</v>
      </c>
      <c r="F72" s="9">
        <f>RANK(D72,D71:D72)</f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0"/>
    </row>
    <row r="73" spans="1:22" s="2" customFormat="1" x14ac:dyDescent="0.25">
      <c r="D73" s="13"/>
      <c r="E73" s="7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0"/>
    </row>
    <row r="74" spans="1:22" s="2" customFormat="1" x14ac:dyDescent="0.25">
      <c r="E74" s="7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9" workbookViewId="0">
      <selection activeCell="K15" sqref="K15"/>
    </sheetView>
  </sheetViews>
  <sheetFormatPr defaultRowHeight="15" x14ac:dyDescent="0.25"/>
  <cols>
    <col min="1" max="1" width="24.140625" customWidth="1"/>
    <col min="2" max="2" width="15.140625" customWidth="1"/>
    <col min="3" max="3" width="13.85546875" customWidth="1"/>
    <col min="4" max="4" width="11" customWidth="1"/>
    <col min="5" max="5" width="12.7109375" customWidth="1"/>
  </cols>
  <sheetData>
    <row r="1" spans="1:6" s="37" customFormat="1" x14ac:dyDescent="0.25">
      <c r="A1" s="34" t="s">
        <v>68</v>
      </c>
      <c r="B1" s="35" t="s">
        <v>49</v>
      </c>
      <c r="C1" s="35" t="s">
        <v>50</v>
      </c>
      <c r="D1" s="35" t="s">
        <v>67</v>
      </c>
      <c r="E1" s="36" t="s">
        <v>51</v>
      </c>
      <c r="F1" s="34" t="s">
        <v>52</v>
      </c>
    </row>
    <row r="2" spans="1:6" s="37" customFormat="1" x14ac:dyDescent="0.25">
      <c r="A2" s="34"/>
      <c r="B2" s="35"/>
      <c r="C2" s="35"/>
      <c r="D2" s="35"/>
      <c r="E2" s="36"/>
      <c r="F2" s="34"/>
    </row>
    <row r="3" spans="1:6" s="37" customFormat="1" x14ac:dyDescent="0.25">
      <c r="A3" s="37" t="s">
        <v>87</v>
      </c>
      <c r="B3" s="37">
        <v>8.1</v>
      </c>
      <c r="C3" s="37">
        <v>7.9</v>
      </c>
      <c r="D3" s="37">
        <v>8.1999999999999993</v>
      </c>
      <c r="E3" s="47">
        <f>SUM(B3:D3)</f>
        <v>24.2</v>
      </c>
      <c r="F3" s="37">
        <f>RANK(E3,E3:E10)</f>
        <v>6</v>
      </c>
    </row>
    <row r="4" spans="1:6" s="60" customFormat="1" x14ac:dyDescent="0.25">
      <c r="A4" s="60" t="s">
        <v>69</v>
      </c>
      <c r="B4" s="61">
        <v>8.6</v>
      </c>
      <c r="C4" s="61">
        <v>8.1999999999999993</v>
      </c>
      <c r="D4" s="61">
        <v>8.6999999999999993</v>
      </c>
      <c r="E4" s="61">
        <f>SUM(B4:D4)</f>
        <v>25.499999999999996</v>
      </c>
      <c r="F4" s="60">
        <f>RANK(E4,E3:E10)</f>
        <v>3</v>
      </c>
    </row>
    <row r="5" spans="1:6" s="54" customFormat="1" x14ac:dyDescent="0.25">
      <c r="A5" s="54" t="s">
        <v>70</v>
      </c>
      <c r="B5" s="55">
        <v>8.9</v>
      </c>
      <c r="C5" s="55">
        <v>8</v>
      </c>
      <c r="D5" s="55">
        <v>8.9</v>
      </c>
      <c r="E5" s="55">
        <f t="shared" ref="E5:E10" si="0">SUM(B5:D5)</f>
        <v>25.799999999999997</v>
      </c>
      <c r="F5" s="54">
        <f>RANK(E5,E3:E10)</f>
        <v>2</v>
      </c>
    </row>
    <row r="6" spans="1:6" s="37" customFormat="1" x14ac:dyDescent="0.25">
      <c r="A6" s="37" t="s">
        <v>71</v>
      </c>
      <c r="B6" s="47"/>
      <c r="C6" s="47"/>
      <c r="D6" s="47"/>
      <c r="E6" s="47">
        <f t="shared" si="0"/>
        <v>0</v>
      </c>
      <c r="F6" s="37">
        <f>RANK(E6,E3:E10)</f>
        <v>7</v>
      </c>
    </row>
    <row r="7" spans="1:6" s="37" customFormat="1" x14ac:dyDescent="0.25">
      <c r="A7" s="37" t="s">
        <v>72</v>
      </c>
      <c r="B7" s="47"/>
      <c r="C7" s="47"/>
      <c r="D7" s="47"/>
      <c r="E7" s="47">
        <f t="shared" si="0"/>
        <v>0</v>
      </c>
      <c r="F7" s="37">
        <f>RANK(E7,E3:E10)</f>
        <v>7</v>
      </c>
    </row>
    <row r="8" spans="1:6" s="51" customFormat="1" x14ac:dyDescent="0.25">
      <c r="A8" s="51" t="s">
        <v>73</v>
      </c>
      <c r="B8" s="52">
        <v>8.6</v>
      </c>
      <c r="C8" s="52">
        <v>8.4</v>
      </c>
      <c r="D8" s="52">
        <v>9.1</v>
      </c>
      <c r="E8" s="52">
        <f t="shared" si="0"/>
        <v>26.1</v>
      </c>
      <c r="F8" s="51">
        <f>RANK(E8,E3:E10)</f>
        <v>1</v>
      </c>
    </row>
    <row r="9" spans="1:6" s="37" customFormat="1" x14ac:dyDescent="0.25">
      <c r="A9" s="37" t="s">
        <v>74</v>
      </c>
      <c r="B9" s="47">
        <v>8.5</v>
      </c>
      <c r="C9" s="47">
        <v>6.3</v>
      </c>
      <c r="D9" s="47">
        <v>9.6999999999999993</v>
      </c>
      <c r="E9" s="47">
        <f t="shared" si="0"/>
        <v>24.5</v>
      </c>
      <c r="F9" s="37">
        <f>RANK(E9,E3:E10)</f>
        <v>5</v>
      </c>
    </row>
    <row r="10" spans="1:6" s="37" customFormat="1" x14ac:dyDescent="0.25">
      <c r="A10" s="38" t="s">
        <v>75</v>
      </c>
      <c r="B10" s="47">
        <v>8.6</v>
      </c>
      <c r="C10" s="47">
        <v>8.5</v>
      </c>
      <c r="D10" s="47">
        <v>8</v>
      </c>
      <c r="E10" s="47">
        <f t="shared" si="0"/>
        <v>25.1</v>
      </c>
      <c r="F10" s="37">
        <f>RANK(E10,E3:E10)</f>
        <v>4</v>
      </c>
    </row>
    <row r="11" spans="1:6" s="2" customFormat="1" x14ac:dyDescent="0.25"/>
    <row r="12" spans="1:6" s="2" customFormat="1" x14ac:dyDescent="0.25"/>
    <row r="13" spans="1:6" s="2" customFormat="1" x14ac:dyDescent="0.25"/>
    <row r="14" spans="1:6" s="14" customFormat="1" x14ac:dyDescent="0.25">
      <c r="A14" s="40" t="s">
        <v>76</v>
      </c>
      <c r="B14" s="41" t="s">
        <v>49</v>
      </c>
      <c r="C14" s="41" t="s">
        <v>50</v>
      </c>
      <c r="D14" s="41" t="s">
        <v>67</v>
      </c>
      <c r="E14" s="16" t="s">
        <v>51</v>
      </c>
      <c r="F14" s="40" t="s">
        <v>52</v>
      </c>
    </row>
    <row r="15" spans="1:6" s="14" customFormat="1" x14ac:dyDescent="0.25"/>
    <row r="16" spans="1:6" s="14" customFormat="1" x14ac:dyDescent="0.25">
      <c r="A16" s="42" t="s">
        <v>4</v>
      </c>
      <c r="B16" s="15">
        <v>8.9</v>
      </c>
      <c r="C16" s="15">
        <v>8.3000000000000007</v>
      </c>
      <c r="D16" s="15">
        <v>7.7</v>
      </c>
      <c r="E16" s="15">
        <f>SUM(B16:D16)</f>
        <v>24.900000000000002</v>
      </c>
      <c r="F16" s="14">
        <f>RANK(E16,E16:E23)</f>
        <v>4</v>
      </c>
    </row>
    <row r="17" spans="1:6" s="54" customFormat="1" x14ac:dyDescent="0.25">
      <c r="A17" s="54" t="s">
        <v>8</v>
      </c>
      <c r="B17" s="55">
        <v>9.1</v>
      </c>
      <c r="C17" s="55">
        <v>8.4</v>
      </c>
      <c r="D17" s="55">
        <v>7.9</v>
      </c>
      <c r="E17" s="55">
        <f t="shared" ref="E17:E23" si="1">SUM(B17:D17)</f>
        <v>25.4</v>
      </c>
      <c r="F17" s="54">
        <f>RANK(E17,E16:E23)</f>
        <v>2</v>
      </c>
    </row>
    <row r="18" spans="1:6" s="14" customFormat="1" x14ac:dyDescent="0.25">
      <c r="A18" s="14" t="s">
        <v>77</v>
      </c>
      <c r="B18" s="15">
        <v>8.6999999999999993</v>
      </c>
      <c r="C18" s="15">
        <v>7.8</v>
      </c>
      <c r="D18" s="15">
        <v>6.7</v>
      </c>
      <c r="E18" s="15">
        <f t="shared" si="1"/>
        <v>23.2</v>
      </c>
      <c r="F18" s="14">
        <f>RANK(E18,E16:E23)</f>
        <v>8</v>
      </c>
    </row>
    <row r="19" spans="1:6" s="51" customFormat="1" x14ac:dyDescent="0.25">
      <c r="A19" s="66" t="s">
        <v>78</v>
      </c>
      <c r="B19" s="52">
        <v>9.3000000000000007</v>
      </c>
      <c r="C19" s="52">
        <v>8</v>
      </c>
      <c r="D19" s="52">
        <v>8.5</v>
      </c>
      <c r="E19" s="52">
        <f t="shared" si="1"/>
        <v>25.8</v>
      </c>
      <c r="F19" s="51">
        <f>RANK(E19,E16:E23)</f>
        <v>1</v>
      </c>
    </row>
    <row r="20" spans="1:6" s="60" customFormat="1" x14ac:dyDescent="0.25">
      <c r="A20" s="69" t="s">
        <v>79</v>
      </c>
      <c r="B20" s="61">
        <v>8.9</v>
      </c>
      <c r="C20" s="61">
        <v>7.8</v>
      </c>
      <c r="D20" s="61">
        <v>8.4</v>
      </c>
      <c r="E20" s="61">
        <f t="shared" si="1"/>
        <v>25.1</v>
      </c>
      <c r="F20" s="60">
        <f>RANK(E20,E16:E23)</f>
        <v>3</v>
      </c>
    </row>
    <row r="21" spans="1:6" s="14" customFormat="1" x14ac:dyDescent="0.25">
      <c r="A21" s="39" t="s">
        <v>80</v>
      </c>
      <c r="B21" s="15">
        <v>8.5</v>
      </c>
      <c r="C21" s="15">
        <v>8.1</v>
      </c>
      <c r="D21" s="15">
        <v>7.9</v>
      </c>
      <c r="E21" s="15">
        <f t="shared" si="1"/>
        <v>24.5</v>
      </c>
      <c r="F21" s="14">
        <f>RANK(E21,E16:E23)</f>
        <v>5</v>
      </c>
    </row>
    <row r="22" spans="1:6" s="14" customFormat="1" x14ac:dyDescent="0.25">
      <c r="A22" s="39" t="s">
        <v>81</v>
      </c>
      <c r="B22" s="15">
        <v>8.6999999999999993</v>
      </c>
      <c r="C22" s="15">
        <v>8</v>
      </c>
      <c r="D22" s="15">
        <v>7.7</v>
      </c>
      <c r="E22" s="15">
        <f t="shared" si="1"/>
        <v>24.4</v>
      </c>
      <c r="F22" s="14">
        <f>RANK(E22,E16:E23)</f>
        <v>6</v>
      </c>
    </row>
    <row r="23" spans="1:6" s="14" customFormat="1" x14ac:dyDescent="0.25">
      <c r="A23" s="39" t="s">
        <v>82</v>
      </c>
      <c r="B23" s="15">
        <v>8.5</v>
      </c>
      <c r="C23" s="15">
        <v>7.7</v>
      </c>
      <c r="D23" s="15">
        <v>7.2</v>
      </c>
      <c r="E23" s="15">
        <f t="shared" si="1"/>
        <v>23.4</v>
      </c>
      <c r="F23" s="14">
        <f>RANK(E23,E16:E23)</f>
        <v>7</v>
      </c>
    </row>
    <row r="26" spans="1:6" s="24" customFormat="1" x14ac:dyDescent="0.25">
      <c r="A26" s="43" t="s">
        <v>83</v>
      </c>
      <c r="B26" s="44" t="s">
        <v>49</v>
      </c>
      <c r="C26" s="44" t="s">
        <v>50</v>
      </c>
      <c r="D26" s="44" t="s">
        <v>67</v>
      </c>
      <c r="E26" s="45" t="s">
        <v>51</v>
      </c>
      <c r="F26" s="43" t="s">
        <v>52</v>
      </c>
    </row>
    <row r="27" spans="1:6" s="24" customFormat="1" x14ac:dyDescent="0.25"/>
    <row r="28" spans="1:6" s="24" customFormat="1" x14ac:dyDescent="0.25">
      <c r="A28" s="46" t="s">
        <v>84</v>
      </c>
      <c r="B28" s="25">
        <v>8.5</v>
      </c>
      <c r="C28" s="25">
        <v>8.6999999999999993</v>
      </c>
      <c r="D28" s="25">
        <v>6.4</v>
      </c>
      <c r="E28" s="25">
        <f>SUM(B28:D28)</f>
        <v>23.6</v>
      </c>
      <c r="F28" s="24">
        <f>RANK(E28,E28:E31)</f>
        <v>4</v>
      </c>
    </row>
    <row r="29" spans="1:6" s="57" customFormat="1" x14ac:dyDescent="0.25">
      <c r="A29" s="68" t="s">
        <v>5</v>
      </c>
      <c r="B29" s="58">
        <v>9</v>
      </c>
      <c r="C29" s="58">
        <v>8.9</v>
      </c>
      <c r="D29" s="58">
        <v>9</v>
      </c>
      <c r="E29" s="58">
        <f t="shared" ref="E29:E31" si="2">SUM(B29:D29)</f>
        <v>26.9</v>
      </c>
      <c r="F29" s="57">
        <f>RANK(E29,E28:E31)</f>
        <v>2</v>
      </c>
    </row>
    <row r="30" spans="1:6" s="51" customFormat="1" x14ac:dyDescent="0.25">
      <c r="A30" s="66" t="s">
        <v>6</v>
      </c>
      <c r="B30" s="52">
        <v>9.3000000000000007</v>
      </c>
      <c r="C30" s="52">
        <v>9.5</v>
      </c>
      <c r="D30" s="52">
        <v>8.4</v>
      </c>
      <c r="E30" s="52">
        <f t="shared" si="2"/>
        <v>27.200000000000003</v>
      </c>
      <c r="F30" s="51">
        <f>RANK(E30,E28:E31)</f>
        <v>1</v>
      </c>
    </row>
    <row r="31" spans="1:6" s="62" customFormat="1" x14ac:dyDescent="0.25">
      <c r="A31" s="67" t="s">
        <v>85</v>
      </c>
      <c r="B31" s="63">
        <v>9</v>
      </c>
      <c r="C31" s="63">
        <v>8.8000000000000007</v>
      </c>
      <c r="D31" s="63">
        <v>7.5</v>
      </c>
      <c r="E31" s="63">
        <f t="shared" si="2"/>
        <v>25.3</v>
      </c>
      <c r="F31" s="62">
        <f>RANK(E31,E28:E31)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 COMP</vt:lpstr>
      <vt:lpstr>SQUAD COMP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Victoria Miller</dc:creator>
  <cp:lastModifiedBy>IT</cp:lastModifiedBy>
  <dcterms:created xsi:type="dcterms:W3CDTF">2014-06-02T09:50:52Z</dcterms:created>
  <dcterms:modified xsi:type="dcterms:W3CDTF">2018-04-22T09:53:04Z</dcterms:modified>
</cp:coreProperties>
</file>